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zlfs\Tierhaltung\AAA_FPF\WB\AAA_Channel\Channel Milch\250610\"/>
    </mc:Choice>
  </mc:AlternateContent>
  <xr:revisionPtr revIDLastSave="0" documentId="13_ncr:1_{F24DD37E-B41B-4616-98C0-882DF59FA40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edienungsanleitung" sheetId="2" r:id="rId1"/>
    <sheet name="Impfrechne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I3" i="1"/>
  <c r="J3" i="1" s="1"/>
  <c r="I4" i="1"/>
  <c r="K3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F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E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D3" i="1"/>
  <c r="D4" i="1"/>
  <c r="E4" i="1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I2" i="1"/>
  <c r="J2" i="1" s="1"/>
  <c r="D2" i="1"/>
  <c r="E2" i="1" s="1"/>
  <c r="F2" i="1" s="1"/>
  <c r="K50" i="1" l="1"/>
  <c r="K49" i="1"/>
  <c r="K38" i="1"/>
  <c r="K37" i="1"/>
  <c r="K26" i="1"/>
  <c r="K25" i="1"/>
  <c r="K14" i="1"/>
  <c r="K13" i="1"/>
  <c r="K4" i="1"/>
  <c r="K59" i="1"/>
  <c r="K47" i="1"/>
  <c r="K35" i="1"/>
  <c r="K11" i="1"/>
  <c r="K58" i="1"/>
  <c r="K46" i="1"/>
  <c r="K34" i="1"/>
  <c r="K10" i="1"/>
  <c r="K57" i="1"/>
  <c r="K45" i="1"/>
  <c r="K33" i="1"/>
  <c r="K9" i="1"/>
  <c r="K56" i="1"/>
  <c r="K44" i="1"/>
  <c r="K32" i="1"/>
  <c r="K8" i="1"/>
  <c r="K55" i="1"/>
  <c r="K43" i="1"/>
  <c r="K31" i="1"/>
  <c r="K19" i="1"/>
  <c r="K7" i="1"/>
  <c r="K54" i="1"/>
  <c r="K42" i="1"/>
  <c r="K30" i="1"/>
  <c r="K18" i="1"/>
  <c r="K6" i="1"/>
  <c r="K48" i="1"/>
  <c r="K36" i="1"/>
  <c r="K24" i="1"/>
  <c r="K12" i="1"/>
  <c r="K23" i="1"/>
  <c r="K22" i="1"/>
  <c r="K21" i="1"/>
  <c r="K20" i="1"/>
  <c r="K53" i="1"/>
  <c r="K41" i="1"/>
  <c r="K29" i="1"/>
  <c r="K17" i="1"/>
  <c r="K5" i="1"/>
  <c r="K52" i="1"/>
  <c r="K40" i="1"/>
  <c r="K28" i="1"/>
  <c r="K16" i="1"/>
  <c r="K51" i="1"/>
  <c r="K39" i="1"/>
  <c r="K27" i="1"/>
  <c r="K15" i="1"/>
  <c r="G2" i="1"/>
  <c r="G11" i="1"/>
  <c r="G23" i="1"/>
  <c r="G35" i="1"/>
  <c r="G47" i="1"/>
  <c r="G59" i="1"/>
  <c r="G60" i="1"/>
  <c r="G37" i="1"/>
  <c r="G38" i="1"/>
  <c r="G51" i="1"/>
  <c r="G12" i="1"/>
  <c r="G24" i="1"/>
  <c r="G36" i="1"/>
  <c r="G48" i="1"/>
  <c r="G50" i="1"/>
  <c r="G4" i="1"/>
  <c r="G16" i="1"/>
  <c r="G28" i="1"/>
  <c r="G40" i="1"/>
  <c r="G52" i="1"/>
  <c r="F4" i="1"/>
  <c r="G15" i="1"/>
  <c r="G5" i="1"/>
  <c r="G17" i="1"/>
  <c r="G29" i="1"/>
  <c r="G41" i="1"/>
  <c r="G53" i="1"/>
  <c r="G7" i="1"/>
  <c r="G31" i="1"/>
  <c r="G55" i="1"/>
  <c r="G21" i="1"/>
  <c r="G45" i="1"/>
  <c r="G10" i="1"/>
  <c r="G58" i="1"/>
  <c r="G39" i="1"/>
  <c r="G6" i="1"/>
  <c r="G18" i="1"/>
  <c r="G30" i="1"/>
  <c r="G42" i="1"/>
  <c r="G54" i="1"/>
  <c r="G19" i="1"/>
  <c r="G43" i="1"/>
  <c r="G9" i="1"/>
  <c r="G57" i="1"/>
  <c r="G22" i="1"/>
  <c r="G46" i="1"/>
  <c r="G25" i="1"/>
  <c r="G49" i="1"/>
  <c r="G26" i="1"/>
  <c r="G27" i="1"/>
  <c r="G8" i="1"/>
  <c r="G20" i="1"/>
  <c r="G32" i="1"/>
  <c r="G44" i="1"/>
  <c r="G56" i="1"/>
  <c r="G33" i="1"/>
  <c r="G34" i="1"/>
  <c r="G13" i="1"/>
  <c r="G14" i="1"/>
  <c r="G3" i="1"/>
  <c r="K2" i="1"/>
</calcChain>
</file>

<file path=xl/sharedStrings.xml><?xml version="1.0" encoding="utf-8"?>
<sst xmlns="http://schemas.openxmlformats.org/spreadsheetml/2006/main" count="34" uniqueCount="31">
  <si>
    <t>Name Kuh</t>
  </si>
  <si>
    <t>Deckstier</t>
  </si>
  <si>
    <t>Belegdatum</t>
  </si>
  <si>
    <t>errechnetes Abkalbedatum</t>
  </si>
  <si>
    <t>Impfgruppe</t>
  </si>
  <si>
    <t>Bedienungsanleitung Impfrechner</t>
  </si>
  <si>
    <t xml:space="preserve">Tage können individuell angepasst werden. </t>
  </si>
  <si>
    <t>Tage können individuell angepasst werden.</t>
  </si>
  <si>
    <t>effektives Abkalbedatum</t>
  </si>
  <si>
    <t>errechneter frühster Verkauf</t>
  </si>
  <si>
    <t>Verkauf möglich ab</t>
  </si>
  <si>
    <t>Das Dokument kann sowohl als Hilfsmittel zur Planung der Impfbestellungen dienen (oranger Teil), wie auch als Dokumentation der durchgeführten Impfungen (grüner Teil).</t>
  </si>
  <si>
    <t>Schritt 1</t>
  </si>
  <si>
    <t>Schritt 2</t>
  </si>
  <si>
    <t>Schritt 3</t>
  </si>
  <si>
    <t xml:space="preserve">Aufgrund des Impfdatums wird das frühstmögliche Verstelldatum errechnet. </t>
  </si>
  <si>
    <t>Schritt 4</t>
  </si>
  <si>
    <t>Tragen Sie folgende Daten aus Ihren Unterlagen (z.B Zuchtverband, KB-Ordner) in den Impfrechner (nächstes Tabellenblatt) ein.</t>
  </si>
  <si>
    <t>Planung</t>
  </si>
  <si>
    <t>Umsetzung</t>
  </si>
  <si>
    <t>Abkalbedatum der Kuh eintragen.</t>
  </si>
  <si>
    <t xml:space="preserve">Der Impftag (im Beispiel 10 Tagen nach Geburt) und das frühstmögliche Verkaufsdatum werden automatisch errechnet. </t>
  </si>
  <si>
    <t>Silian</t>
  </si>
  <si>
    <t>Bsp. Flora</t>
  </si>
  <si>
    <t>Ultimo</t>
  </si>
  <si>
    <t>Bsp. Oline</t>
  </si>
  <si>
    <t>Name der Kuh, Deckstier, Belegdatum</t>
  </si>
  <si>
    <r>
      <t xml:space="preserve">Passen Sie in der Spale E </t>
    </r>
    <r>
      <rPr>
        <u/>
        <sz val="12"/>
        <color theme="1"/>
        <rFont val="Calibri"/>
        <family val="2"/>
        <scheme val="minor"/>
      </rPr>
      <t>bei Bedarf</t>
    </r>
    <r>
      <rPr>
        <sz val="12"/>
        <color theme="1"/>
        <rFont val="Calibri"/>
        <family val="2"/>
        <scheme val="minor"/>
      </rPr>
      <t xml:space="preserve"> die Formel so an, dass der Impftermin für Sie und den jeweiligen Impfstoff passt. Im Beispiel wird die Impfung 10 Tage nach errechnetem Geburtstermin getätigt.</t>
    </r>
  </si>
  <si>
    <r>
      <t xml:space="preserve">Die Impfgruppen werden im Beispiel so gebildet, dass Tiere, welche innerhalb einer Woche liegen, als Gruppe zusammengefasst werden (gleiche Nummer). Je nach Impfstoff kann die Frist in der Spalte G  </t>
    </r>
    <r>
      <rPr>
        <u/>
        <sz val="12"/>
        <color theme="1"/>
        <rFont val="Calibri"/>
        <family val="2"/>
        <scheme val="minor"/>
      </rPr>
      <t xml:space="preserve">bei Bedarf </t>
    </r>
    <r>
      <rPr>
        <sz val="12"/>
        <color theme="1"/>
        <rFont val="Calibri"/>
        <family val="2"/>
        <scheme val="minor"/>
      </rPr>
      <t xml:space="preserve">individuell angepasst werden. </t>
    </r>
  </si>
  <si>
    <t>errechneter 1. Impftermin</t>
  </si>
  <si>
    <t>1. Impfung erfolgt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</si>
</sst>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Liberation Sans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1" xfId="0" applyFill="1" applyBorder="1"/>
    <xf numFmtId="14" fontId="0" fillId="2" borderId="1" xfId="0" applyNumberFormat="1" applyFill="1" applyBorder="1"/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7" fillId="0" borderId="0" xfId="0" applyFont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5" xfId="0" applyFont="1" applyBorder="1"/>
    <xf numFmtId="0" fontId="7" fillId="0" borderId="6" xfId="0" applyFont="1" applyBorder="1"/>
    <xf numFmtId="0" fontId="6" fillId="2" borderId="5" xfId="0" applyFont="1" applyFill="1" applyBorder="1"/>
    <xf numFmtId="0" fontId="3" fillId="0" borderId="5" xfId="0" applyFont="1" applyBorder="1"/>
    <xf numFmtId="0" fontId="5" fillId="0" borderId="5" xfId="0" applyFont="1" applyBorder="1"/>
    <xf numFmtId="0" fontId="6" fillId="3" borderId="5" xfId="0" applyFont="1" applyFill="1" applyBorder="1"/>
    <xf numFmtId="0" fontId="5" fillId="3" borderId="0" xfId="0" applyFont="1" applyFill="1"/>
    <xf numFmtId="0" fontId="5" fillId="0" borderId="7" xfId="0" applyFont="1" applyBorder="1"/>
    <xf numFmtId="0" fontId="5" fillId="0" borderId="8" xfId="0" applyFont="1" applyBorder="1"/>
    <xf numFmtId="0" fontId="0" fillId="0" borderId="8" xfId="0" applyBorder="1"/>
    <xf numFmtId="0" fontId="0" fillId="0" borderId="9" xfId="0" applyBorder="1"/>
    <xf numFmtId="14" fontId="0" fillId="2" borderId="1" xfId="0" applyNumberForma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/>
    </xf>
    <xf numFmtId="1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9" fillId="2" borderId="1" xfId="0" applyFont="1" applyFill="1" applyBorder="1"/>
    <xf numFmtId="14" fontId="9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</xdr:rowOff>
    </xdr:from>
    <xdr:to>
      <xdr:col>7</xdr:col>
      <xdr:colOff>667588</xdr:colOff>
      <xdr:row>14</xdr:row>
      <xdr:rowOff>19051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B8D2635-91D6-9E9E-8414-8D4A76C986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1341"/>
        <a:stretch/>
      </xdr:blipFill>
      <xdr:spPr>
        <a:xfrm>
          <a:off x="0" y="1314451"/>
          <a:ext cx="6001588" cy="419100"/>
        </a:xfrm>
        <a:prstGeom prst="rect">
          <a:avLst/>
        </a:prstGeom>
      </xdr:spPr>
    </xdr:pic>
    <xdr:clientData/>
  </xdr:twoCellAnchor>
  <xdr:twoCellAnchor>
    <xdr:from>
      <xdr:col>6</xdr:col>
      <xdr:colOff>352426</xdr:colOff>
      <xdr:row>12</xdr:row>
      <xdr:rowOff>9526</xdr:rowOff>
    </xdr:from>
    <xdr:to>
      <xdr:col>6</xdr:col>
      <xdr:colOff>695326</xdr:colOff>
      <xdr:row>14</xdr:row>
      <xdr:rowOff>9525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9D4EFD0E-2BD0-1401-A4D2-6AAA93970CB0}"/>
            </a:ext>
          </a:extLst>
        </xdr:cNvPr>
        <xdr:cNvSpPr/>
      </xdr:nvSpPr>
      <xdr:spPr>
        <a:xfrm>
          <a:off x="4924426" y="2362201"/>
          <a:ext cx="342900" cy="40004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</xdr:col>
      <xdr:colOff>676275</xdr:colOff>
      <xdr:row>13</xdr:row>
      <xdr:rowOff>28575</xdr:rowOff>
    </xdr:from>
    <xdr:to>
      <xdr:col>8</xdr:col>
      <xdr:colOff>0</xdr:colOff>
      <xdr:row>13</xdr:row>
      <xdr:rowOff>66675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A609AB4D-5FFC-8141-E58E-FB3FBD386059}"/>
            </a:ext>
          </a:extLst>
        </xdr:cNvPr>
        <xdr:cNvCxnSpPr/>
      </xdr:nvCxnSpPr>
      <xdr:spPr>
        <a:xfrm>
          <a:off x="5248275" y="1533525"/>
          <a:ext cx="847725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22</xdr:row>
      <xdr:rowOff>0</xdr:rowOff>
    </xdr:from>
    <xdr:to>
      <xdr:col>8</xdr:col>
      <xdr:colOff>448588</xdr:colOff>
      <xdr:row>24</xdr:row>
      <xdr:rowOff>47687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17D33846-8B97-B2AA-3FC1-7C7E4B7D0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2900"/>
          <a:ext cx="6544588" cy="447737"/>
        </a:xfrm>
        <a:prstGeom prst="rect">
          <a:avLst/>
        </a:prstGeom>
      </xdr:spPr>
    </xdr:pic>
    <xdr:clientData/>
  </xdr:twoCellAnchor>
  <xdr:twoCellAnchor>
    <xdr:from>
      <xdr:col>7</xdr:col>
      <xdr:colOff>542925</xdr:colOff>
      <xdr:row>23</xdr:row>
      <xdr:rowOff>114300</xdr:rowOff>
    </xdr:from>
    <xdr:to>
      <xdr:col>9</xdr:col>
      <xdr:colOff>19050</xdr:colOff>
      <xdr:row>23</xdr:row>
      <xdr:rowOff>133350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02C3AA90-2E22-4BAA-A1C1-94332578DDA9}"/>
            </a:ext>
          </a:extLst>
        </xdr:cNvPr>
        <xdr:cNvCxnSpPr/>
      </xdr:nvCxnSpPr>
      <xdr:spPr>
        <a:xfrm>
          <a:off x="5876925" y="3143250"/>
          <a:ext cx="100012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21</xdr:row>
      <xdr:rowOff>161925</xdr:rowOff>
    </xdr:from>
    <xdr:to>
      <xdr:col>7</xdr:col>
      <xdr:colOff>466725</xdr:colOff>
      <xdr:row>23</xdr:row>
      <xdr:rowOff>180975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E97B1AFC-633F-4CC5-B66C-605BEE435552}"/>
            </a:ext>
          </a:extLst>
        </xdr:cNvPr>
        <xdr:cNvSpPr/>
      </xdr:nvSpPr>
      <xdr:spPr>
        <a:xfrm>
          <a:off x="5457825" y="4114800"/>
          <a:ext cx="342900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19</xdr:col>
      <xdr:colOff>117230</xdr:colOff>
      <xdr:row>0</xdr:row>
      <xdr:rowOff>0</xdr:rowOff>
    </xdr:from>
    <xdr:to>
      <xdr:col>21</xdr:col>
      <xdr:colOff>479180</xdr:colOff>
      <xdr:row>1</xdr:row>
      <xdr:rowOff>164710</xdr:rowOff>
    </xdr:to>
    <xdr:pic>
      <xdr:nvPicPr>
        <xdr:cNvPr id="14" name="Grafik 13" descr="Landwirtschaftliches Zentrum Liebegg">
          <a:extLst>
            <a:ext uri="{FF2B5EF4-FFF2-40B4-BE49-F238E27FC236}">
              <a16:creationId xmlns:a16="http://schemas.microsoft.com/office/drawing/2014/main" id="{F0AA7E5D-0102-412A-B9CA-7D1E80761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96" b="35943"/>
        <a:stretch/>
      </xdr:blipFill>
      <xdr:spPr bwMode="auto">
        <a:xfrm>
          <a:off x="14595230" y="0"/>
          <a:ext cx="1885950" cy="523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26E4-3119-4C90-9B6D-5B13AFD619C7}">
  <dimension ref="A1:V40"/>
  <sheetViews>
    <sheetView tabSelected="1" topLeftCell="A13" zoomScale="130" zoomScaleNormal="130" workbookViewId="0">
      <selection activeCell="C50" sqref="C50"/>
    </sheetView>
  </sheetViews>
  <sheetFormatPr baseColWidth="10" defaultRowHeight="15"/>
  <sheetData>
    <row r="1" spans="1:22" ht="28.5">
      <c r="A1" s="9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1"/>
    </row>
    <row r="2" spans="1:22">
      <c r="A2" s="12"/>
      <c r="V2" s="13"/>
    </row>
    <row r="3" spans="1:22" s="8" customFormat="1" ht="18.75">
      <c r="A3" s="14" t="s">
        <v>11</v>
      </c>
      <c r="V3" s="15"/>
    </row>
    <row r="4" spans="1:22" s="8" customFormat="1" ht="27.75" customHeight="1">
      <c r="A4" s="14"/>
      <c r="V4" s="15"/>
    </row>
    <row r="5" spans="1:22" ht="18.75">
      <c r="A5" s="16" t="s">
        <v>18</v>
      </c>
      <c r="V5" s="13"/>
    </row>
    <row r="6" spans="1:22" ht="15.75">
      <c r="A6" s="17" t="s">
        <v>12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V6" s="13"/>
    </row>
    <row r="7" spans="1:22" ht="15.75">
      <c r="A7" s="18" t="s">
        <v>17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V7" s="13"/>
    </row>
    <row r="8" spans="1:22" ht="15.75">
      <c r="A8" s="18" t="s">
        <v>26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V8" s="13"/>
    </row>
    <row r="9" spans="1:22" ht="15.7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V9" s="13"/>
    </row>
    <row r="10" spans="1:22" ht="15.75">
      <c r="A10" s="1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V10" s="13"/>
    </row>
    <row r="11" spans="1:22" ht="15.75">
      <c r="A11" s="17" t="s">
        <v>13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V11" s="13"/>
    </row>
    <row r="12" spans="1:22" ht="15.75">
      <c r="A12" s="18" t="s">
        <v>27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V12" s="13"/>
    </row>
    <row r="13" spans="1:22" ht="15.75">
      <c r="A13" s="1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V13" s="13"/>
    </row>
    <row r="14" spans="1:22" ht="15.75">
      <c r="A14" s="18"/>
      <c r="B14" s="7"/>
      <c r="C14" s="7"/>
      <c r="D14" s="7"/>
      <c r="E14" s="7"/>
      <c r="F14" s="7"/>
      <c r="G14" s="7"/>
      <c r="H14" s="7"/>
      <c r="I14" s="7" t="s">
        <v>7</v>
      </c>
      <c r="J14" s="7"/>
      <c r="K14" s="7"/>
      <c r="L14" s="7"/>
      <c r="M14" s="7"/>
      <c r="N14" s="7"/>
      <c r="O14" s="7"/>
      <c r="P14" s="7"/>
      <c r="Q14" s="7"/>
      <c r="R14" s="7"/>
      <c r="V14" s="13"/>
    </row>
    <row r="15" spans="1:22" ht="15.7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V15" s="13"/>
    </row>
    <row r="16" spans="1:22" ht="15.75">
      <c r="A16" s="1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V16" s="13"/>
    </row>
    <row r="17" spans="1:22" ht="15.75">
      <c r="A17" s="17" t="s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V17" s="13"/>
    </row>
    <row r="18" spans="1:22" ht="15.75">
      <c r="A18" s="18" t="s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V18" s="13"/>
    </row>
    <row r="19" spans="1:22" ht="15.75">
      <c r="A19" s="1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V19" s="13"/>
    </row>
    <row r="20" spans="1:22" ht="15.75">
      <c r="A20" s="1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V20" s="13"/>
    </row>
    <row r="21" spans="1:22" ht="15.75">
      <c r="A21" s="17" t="s">
        <v>16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V21" s="13"/>
    </row>
    <row r="22" spans="1:22" ht="15.75">
      <c r="A22" s="18" t="s">
        <v>28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V22" s="13"/>
    </row>
    <row r="23" spans="1:22" ht="15.75">
      <c r="A23" s="1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V23" s="13"/>
    </row>
    <row r="24" spans="1:22" ht="15.75">
      <c r="A24" s="18"/>
      <c r="B24" s="7"/>
      <c r="C24" s="7"/>
      <c r="D24" s="7"/>
      <c r="E24" s="7"/>
      <c r="F24" s="7"/>
      <c r="G24" s="7"/>
      <c r="H24" s="7"/>
      <c r="I24" s="7"/>
      <c r="J24" s="7" t="s">
        <v>6</v>
      </c>
      <c r="K24" s="7"/>
      <c r="L24" s="7"/>
      <c r="M24" s="7"/>
      <c r="N24" s="7"/>
      <c r="O24" s="7"/>
      <c r="P24" s="7"/>
      <c r="Q24" s="7"/>
      <c r="R24" s="7"/>
      <c r="V24" s="13"/>
    </row>
    <row r="25" spans="1:22" ht="15.75">
      <c r="A25" s="1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V25" s="13"/>
    </row>
    <row r="26" spans="1:22" ht="15.75">
      <c r="A26" s="1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V26" s="13"/>
    </row>
    <row r="27" spans="1:22" ht="18.75">
      <c r="A27" s="19" t="s">
        <v>19</v>
      </c>
      <c r="B27" s="2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V27" s="13"/>
    </row>
    <row r="28" spans="1:22" ht="15.75">
      <c r="A28" s="17" t="s">
        <v>12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V28" s="13"/>
    </row>
    <row r="29" spans="1:22" ht="15.75">
      <c r="A29" s="18" t="s">
        <v>20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V29" s="13"/>
    </row>
    <row r="30" spans="1:22" ht="15.75">
      <c r="A30" s="1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V30" s="13"/>
    </row>
    <row r="31" spans="1:22" ht="15.75">
      <c r="A31" s="1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V31" s="13"/>
    </row>
    <row r="32" spans="1:22" ht="15.75">
      <c r="A32" s="17" t="s">
        <v>13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V32" s="13"/>
    </row>
    <row r="33" spans="1:22" ht="15.75">
      <c r="A33" s="18" t="s">
        <v>21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V33" s="13"/>
    </row>
    <row r="34" spans="1:22" ht="15.75">
      <c r="A34" s="18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V34" s="13"/>
    </row>
    <row r="35" spans="1:22" ht="15.75">
      <c r="A35" s="1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V35" s="13"/>
    </row>
    <row r="36" spans="1:22" ht="15.75">
      <c r="A36" s="1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V36" s="13"/>
    </row>
    <row r="37" spans="1:22" ht="15.75">
      <c r="A37" s="18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V37" s="13"/>
    </row>
    <row r="38" spans="1:22" ht="16.5" thickBot="1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3"/>
      <c r="T38" s="23"/>
      <c r="U38" s="23"/>
      <c r="V38" s="24"/>
    </row>
    <row r="39" spans="1:22" ht="15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22" ht="15.7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zoomScale="130" zoomScaleNormal="130" workbookViewId="0">
      <selection activeCell="H5" sqref="H5"/>
    </sheetView>
  </sheetViews>
  <sheetFormatPr baseColWidth="10" defaultColWidth="9.140625" defaultRowHeight="15"/>
  <cols>
    <col min="1" max="1" width="15.140625" customWidth="1"/>
    <col min="2" max="2" width="19" customWidth="1"/>
    <col min="3" max="3" width="16.28515625" style="28" customWidth="1"/>
    <col min="4" max="4" width="19.5703125" customWidth="1"/>
    <col min="5" max="5" width="17.42578125" style="28" customWidth="1"/>
    <col min="6" max="6" width="15" style="28" customWidth="1"/>
    <col min="7" max="7" width="21.140625" style="28" customWidth="1"/>
    <col min="8" max="8" width="25.5703125" style="28" customWidth="1"/>
    <col min="9" max="9" width="15" style="28" customWidth="1"/>
    <col min="10" max="10" width="10.85546875" style="28" bestFit="1" customWidth="1"/>
    <col min="11" max="11" width="13.28515625" style="28" customWidth="1"/>
  </cols>
  <sheetData>
    <row r="1" spans="1:17" s="3" customFormat="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29</v>
      </c>
      <c r="F1" s="1" t="s">
        <v>9</v>
      </c>
      <c r="G1" s="1" t="s">
        <v>4</v>
      </c>
      <c r="H1" s="2" t="s">
        <v>8</v>
      </c>
      <c r="I1" s="2" t="s">
        <v>30</v>
      </c>
      <c r="J1" s="2" t="s">
        <v>10</v>
      </c>
      <c r="K1" s="2" t="s">
        <v>4</v>
      </c>
      <c r="L1"/>
      <c r="M1"/>
      <c r="N1"/>
      <c r="O1"/>
      <c r="P1"/>
      <c r="Q1"/>
    </row>
    <row r="2" spans="1:17">
      <c r="A2" s="31" t="s">
        <v>23</v>
      </c>
      <c r="B2" s="31" t="s">
        <v>22</v>
      </c>
      <c r="C2" s="32">
        <v>45560</v>
      </c>
      <c r="D2" s="5">
        <f>DATE(YEAR(C2)+0,MONTH(C2)+9,DAY(C2)+10)</f>
        <v>45843</v>
      </c>
      <c r="E2" s="25">
        <f>DATE(YEAR(D2)+0,MONTH(D2)+0,DAY(D2)+10)</f>
        <v>45853</v>
      </c>
      <c r="F2" s="25">
        <f>DATE(YEAR(E2)+0,MONTH(E2)+0,DAY(E2)+14)</f>
        <v>45867</v>
      </c>
      <c r="G2" s="27">
        <f>IF(ISNUMBER(E2),INT((E2 - MIN(E:E)) / 7) + 1,"")</f>
        <v>6509</v>
      </c>
      <c r="H2" s="29">
        <v>45844</v>
      </c>
      <c r="I2" s="29">
        <f>DATE(YEAR(H2)+0,MONTH(H2)+0,DAY(H2)+10)</f>
        <v>45854</v>
      </c>
      <c r="J2" s="29">
        <f>DATE(YEAR(I2)+0,MONTH(I2)+0,DAY(I2)+14)</f>
        <v>45868</v>
      </c>
      <c r="K2" s="30">
        <f>IF(ISNUMBER(I2),INT((I2 - MIN(I:I)) / 7) + 1,"")</f>
        <v>6550</v>
      </c>
    </row>
    <row r="3" spans="1:17">
      <c r="A3" s="33" t="s">
        <v>25</v>
      </c>
      <c r="B3" s="33" t="s">
        <v>24</v>
      </c>
      <c r="C3" s="34">
        <v>45561</v>
      </c>
      <c r="D3" s="5">
        <f t="shared" ref="D3:D60" si="0">DATE(YEAR(C3)+0,MONTH(C3)+9,DAY(C3)+10)</f>
        <v>45844</v>
      </c>
      <c r="E3" s="25">
        <f t="shared" ref="E3:E60" si="1">DATE(YEAR(D3)+0,MONTH(D3)+0,DAY(D3)+10)</f>
        <v>45854</v>
      </c>
      <c r="F3" s="25">
        <f t="shared" ref="F3:F60" si="2">DATE(YEAR(E3)+0,MONTH(E3)+0,DAY(E3)+14)</f>
        <v>45868</v>
      </c>
      <c r="G3" s="27">
        <f t="shared" ref="G3:G60" si="3">IF(ISNUMBER(E3),INT((E3 - MIN(E:E)) / 7) + 1,"")</f>
        <v>6509</v>
      </c>
      <c r="H3" s="29">
        <v>45846</v>
      </c>
      <c r="I3" s="29">
        <f t="shared" ref="I3:I60" si="4">DATE(YEAR(H3)+0,MONTH(H3)+0,DAY(H3)+10)</f>
        <v>45856</v>
      </c>
      <c r="J3" s="29">
        <f t="shared" ref="J3:J60" si="5">DATE(YEAR(I3)+0,MONTH(I3)+0,DAY(I3)+14)</f>
        <v>45870</v>
      </c>
      <c r="K3" s="30">
        <f t="shared" ref="K3:K60" si="6">IF(ISNUMBER(I3),INT((I3 - MIN(I:I)) / 7) + 1,"")</f>
        <v>6550</v>
      </c>
    </row>
    <row r="4" spans="1:17">
      <c r="A4" s="6"/>
      <c r="B4" s="6"/>
      <c r="C4" s="26"/>
      <c r="D4" s="5">
        <f t="shared" si="0"/>
        <v>284</v>
      </c>
      <c r="E4" s="25">
        <f t="shared" si="1"/>
        <v>294</v>
      </c>
      <c r="F4" s="25">
        <f t="shared" si="2"/>
        <v>308</v>
      </c>
      <c r="G4" s="27">
        <f t="shared" si="3"/>
        <v>1</v>
      </c>
      <c r="H4" s="29"/>
      <c r="I4" s="29">
        <f t="shared" si="4"/>
        <v>10</v>
      </c>
      <c r="J4" s="29">
        <f t="shared" si="5"/>
        <v>24</v>
      </c>
      <c r="K4" s="30">
        <f t="shared" si="6"/>
        <v>1</v>
      </c>
    </row>
    <row r="5" spans="1:17">
      <c r="A5" s="6"/>
      <c r="B5" s="6"/>
      <c r="C5" s="26"/>
      <c r="D5" s="5">
        <f t="shared" si="0"/>
        <v>284</v>
      </c>
      <c r="E5" s="25">
        <f t="shared" si="1"/>
        <v>294</v>
      </c>
      <c r="F5" s="25">
        <f t="shared" si="2"/>
        <v>308</v>
      </c>
      <c r="G5" s="27">
        <f t="shared" si="3"/>
        <v>1</v>
      </c>
      <c r="H5" s="30"/>
      <c r="I5" s="29">
        <f t="shared" si="4"/>
        <v>10</v>
      </c>
      <c r="J5" s="29">
        <f t="shared" si="5"/>
        <v>24</v>
      </c>
      <c r="K5" s="30">
        <f t="shared" si="6"/>
        <v>1</v>
      </c>
    </row>
    <row r="6" spans="1:17">
      <c r="A6" s="6"/>
      <c r="B6" s="6"/>
      <c r="C6" s="26"/>
      <c r="D6" s="5">
        <f t="shared" si="0"/>
        <v>284</v>
      </c>
      <c r="E6" s="25">
        <f t="shared" si="1"/>
        <v>294</v>
      </c>
      <c r="F6" s="25">
        <f t="shared" si="2"/>
        <v>308</v>
      </c>
      <c r="G6" s="27">
        <f t="shared" si="3"/>
        <v>1</v>
      </c>
      <c r="H6" s="30"/>
      <c r="I6" s="29">
        <f t="shared" si="4"/>
        <v>10</v>
      </c>
      <c r="J6" s="29">
        <f t="shared" si="5"/>
        <v>24</v>
      </c>
      <c r="K6" s="30">
        <f t="shared" si="6"/>
        <v>1</v>
      </c>
    </row>
    <row r="7" spans="1:17">
      <c r="A7" s="4"/>
      <c r="B7" s="4"/>
      <c r="C7" s="25"/>
      <c r="D7" s="5">
        <f t="shared" si="0"/>
        <v>284</v>
      </c>
      <c r="E7" s="25">
        <f t="shared" si="1"/>
        <v>294</v>
      </c>
      <c r="F7" s="25">
        <f t="shared" si="2"/>
        <v>308</v>
      </c>
      <c r="G7" s="27">
        <f t="shared" si="3"/>
        <v>1</v>
      </c>
      <c r="H7" s="30"/>
      <c r="I7" s="29">
        <f t="shared" si="4"/>
        <v>10</v>
      </c>
      <c r="J7" s="29">
        <f t="shared" si="5"/>
        <v>24</v>
      </c>
      <c r="K7" s="30">
        <f t="shared" si="6"/>
        <v>1</v>
      </c>
    </row>
    <row r="8" spans="1:17">
      <c r="A8" s="4"/>
      <c r="B8" s="4"/>
      <c r="C8" s="25"/>
      <c r="D8" s="5">
        <f t="shared" si="0"/>
        <v>284</v>
      </c>
      <c r="E8" s="25">
        <f t="shared" si="1"/>
        <v>294</v>
      </c>
      <c r="F8" s="25">
        <f t="shared" si="2"/>
        <v>308</v>
      </c>
      <c r="G8" s="27">
        <f t="shared" si="3"/>
        <v>1</v>
      </c>
      <c r="H8" s="30"/>
      <c r="I8" s="29">
        <f t="shared" si="4"/>
        <v>10</v>
      </c>
      <c r="J8" s="29">
        <f t="shared" si="5"/>
        <v>24</v>
      </c>
      <c r="K8" s="30">
        <f t="shared" si="6"/>
        <v>1</v>
      </c>
    </row>
    <row r="9" spans="1:17">
      <c r="A9" s="6"/>
      <c r="B9" s="6"/>
      <c r="C9" s="26"/>
      <c r="D9" s="5">
        <f t="shared" si="0"/>
        <v>284</v>
      </c>
      <c r="E9" s="25">
        <f t="shared" si="1"/>
        <v>294</v>
      </c>
      <c r="F9" s="25">
        <f t="shared" si="2"/>
        <v>308</v>
      </c>
      <c r="G9" s="27">
        <f t="shared" si="3"/>
        <v>1</v>
      </c>
      <c r="H9" s="30"/>
      <c r="I9" s="29">
        <f t="shared" si="4"/>
        <v>10</v>
      </c>
      <c r="J9" s="29">
        <f t="shared" si="5"/>
        <v>24</v>
      </c>
      <c r="K9" s="30">
        <f t="shared" si="6"/>
        <v>1</v>
      </c>
    </row>
    <row r="10" spans="1:17">
      <c r="A10" s="6"/>
      <c r="B10" s="6"/>
      <c r="C10" s="26"/>
      <c r="D10" s="5">
        <f t="shared" si="0"/>
        <v>284</v>
      </c>
      <c r="E10" s="25">
        <f t="shared" si="1"/>
        <v>294</v>
      </c>
      <c r="F10" s="25">
        <f t="shared" si="2"/>
        <v>308</v>
      </c>
      <c r="G10" s="27">
        <f t="shared" si="3"/>
        <v>1</v>
      </c>
      <c r="H10" s="30"/>
      <c r="I10" s="29">
        <f t="shared" si="4"/>
        <v>10</v>
      </c>
      <c r="J10" s="29">
        <f t="shared" si="5"/>
        <v>24</v>
      </c>
      <c r="K10" s="30">
        <f t="shared" si="6"/>
        <v>1</v>
      </c>
    </row>
    <row r="11" spans="1:17">
      <c r="A11" s="4"/>
      <c r="B11" s="4"/>
      <c r="C11" s="25"/>
      <c r="D11" s="5">
        <f t="shared" si="0"/>
        <v>284</v>
      </c>
      <c r="E11" s="25">
        <f t="shared" si="1"/>
        <v>294</v>
      </c>
      <c r="F11" s="25">
        <f t="shared" si="2"/>
        <v>308</v>
      </c>
      <c r="G11" s="27">
        <f t="shared" si="3"/>
        <v>1</v>
      </c>
      <c r="H11" s="30"/>
      <c r="I11" s="29">
        <f t="shared" si="4"/>
        <v>10</v>
      </c>
      <c r="J11" s="29">
        <f t="shared" si="5"/>
        <v>24</v>
      </c>
      <c r="K11" s="30">
        <f t="shared" si="6"/>
        <v>1</v>
      </c>
    </row>
    <row r="12" spans="1:17">
      <c r="A12" s="6"/>
      <c r="B12" s="6"/>
      <c r="C12" s="26"/>
      <c r="D12" s="5">
        <f t="shared" si="0"/>
        <v>284</v>
      </c>
      <c r="E12" s="25">
        <f t="shared" si="1"/>
        <v>294</v>
      </c>
      <c r="F12" s="25">
        <f t="shared" si="2"/>
        <v>308</v>
      </c>
      <c r="G12" s="27">
        <f t="shared" si="3"/>
        <v>1</v>
      </c>
      <c r="H12" s="30"/>
      <c r="I12" s="29">
        <f t="shared" si="4"/>
        <v>10</v>
      </c>
      <c r="J12" s="29">
        <f t="shared" si="5"/>
        <v>24</v>
      </c>
      <c r="K12" s="30">
        <f t="shared" si="6"/>
        <v>1</v>
      </c>
    </row>
    <row r="13" spans="1:17">
      <c r="A13" s="4"/>
      <c r="B13" s="4"/>
      <c r="C13" s="25"/>
      <c r="D13" s="5">
        <f t="shared" si="0"/>
        <v>284</v>
      </c>
      <c r="E13" s="25">
        <f t="shared" si="1"/>
        <v>294</v>
      </c>
      <c r="F13" s="25">
        <f t="shared" si="2"/>
        <v>308</v>
      </c>
      <c r="G13" s="27">
        <f t="shared" si="3"/>
        <v>1</v>
      </c>
      <c r="H13" s="30"/>
      <c r="I13" s="29">
        <f t="shared" si="4"/>
        <v>10</v>
      </c>
      <c r="J13" s="29">
        <f t="shared" si="5"/>
        <v>24</v>
      </c>
      <c r="K13" s="30">
        <f t="shared" si="6"/>
        <v>1</v>
      </c>
    </row>
    <row r="14" spans="1:17">
      <c r="A14" s="6"/>
      <c r="B14" s="6"/>
      <c r="C14" s="26"/>
      <c r="D14" s="5">
        <f t="shared" si="0"/>
        <v>284</v>
      </c>
      <c r="E14" s="25">
        <f t="shared" si="1"/>
        <v>294</v>
      </c>
      <c r="F14" s="25">
        <f t="shared" si="2"/>
        <v>308</v>
      </c>
      <c r="G14" s="27">
        <f t="shared" si="3"/>
        <v>1</v>
      </c>
      <c r="H14" s="30"/>
      <c r="I14" s="29">
        <f t="shared" si="4"/>
        <v>10</v>
      </c>
      <c r="J14" s="29">
        <f t="shared" si="5"/>
        <v>24</v>
      </c>
      <c r="K14" s="30">
        <f t="shared" si="6"/>
        <v>1</v>
      </c>
    </row>
    <row r="15" spans="1:17">
      <c r="A15" s="6"/>
      <c r="B15" s="6"/>
      <c r="C15" s="26"/>
      <c r="D15" s="5">
        <f t="shared" si="0"/>
        <v>284</v>
      </c>
      <c r="E15" s="25">
        <f t="shared" si="1"/>
        <v>294</v>
      </c>
      <c r="F15" s="25">
        <f t="shared" si="2"/>
        <v>308</v>
      </c>
      <c r="G15" s="27">
        <f t="shared" si="3"/>
        <v>1</v>
      </c>
      <c r="H15" s="30"/>
      <c r="I15" s="29">
        <f t="shared" si="4"/>
        <v>10</v>
      </c>
      <c r="J15" s="29">
        <f t="shared" si="5"/>
        <v>24</v>
      </c>
      <c r="K15" s="30">
        <f t="shared" si="6"/>
        <v>1</v>
      </c>
    </row>
    <row r="16" spans="1:17">
      <c r="A16" s="6"/>
      <c r="B16" s="6"/>
      <c r="C16" s="26"/>
      <c r="D16" s="5">
        <f t="shared" si="0"/>
        <v>284</v>
      </c>
      <c r="E16" s="25">
        <f t="shared" si="1"/>
        <v>294</v>
      </c>
      <c r="F16" s="25">
        <f t="shared" si="2"/>
        <v>308</v>
      </c>
      <c r="G16" s="27">
        <f t="shared" si="3"/>
        <v>1</v>
      </c>
      <c r="H16" s="30"/>
      <c r="I16" s="29">
        <f t="shared" si="4"/>
        <v>10</v>
      </c>
      <c r="J16" s="29">
        <f t="shared" si="5"/>
        <v>24</v>
      </c>
      <c r="K16" s="30">
        <f t="shared" si="6"/>
        <v>1</v>
      </c>
    </row>
    <row r="17" spans="1:11">
      <c r="A17" s="6"/>
      <c r="B17" s="6"/>
      <c r="C17" s="26"/>
      <c r="D17" s="5">
        <f t="shared" si="0"/>
        <v>284</v>
      </c>
      <c r="E17" s="25">
        <f t="shared" si="1"/>
        <v>294</v>
      </c>
      <c r="F17" s="25">
        <f t="shared" si="2"/>
        <v>308</v>
      </c>
      <c r="G17" s="27">
        <f t="shared" si="3"/>
        <v>1</v>
      </c>
      <c r="H17" s="30"/>
      <c r="I17" s="29">
        <f t="shared" si="4"/>
        <v>10</v>
      </c>
      <c r="J17" s="29">
        <f t="shared" si="5"/>
        <v>24</v>
      </c>
      <c r="K17" s="30">
        <f t="shared" si="6"/>
        <v>1</v>
      </c>
    </row>
    <row r="18" spans="1:11">
      <c r="A18" s="4"/>
      <c r="B18" s="4"/>
      <c r="C18" s="25"/>
      <c r="D18" s="5">
        <f t="shared" si="0"/>
        <v>284</v>
      </c>
      <c r="E18" s="25">
        <f t="shared" si="1"/>
        <v>294</v>
      </c>
      <c r="F18" s="25">
        <f t="shared" si="2"/>
        <v>308</v>
      </c>
      <c r="G18" s="27">
        <f t="shared" si="3"/>
        <v>1</v>
      </c>
      <c r="H18" s="30"/>
      <c r="I18" s="29">
        <f t="shared" si="4"/>
        <v>10</v>
      </c>
      <c r="J18" s="29">
        <f t="shared" si="5"/>
        <v>24</v>
      </c>
      <c r="K18" s="30">
        <f t="shared" si="6"/>
        <v>1</v>
      </c>
    </row>
    <row r="19" spans="1:11">
      <c r="A19" s="6"/>
      <c r="B19" s="6"/>
      <c r="C19" s="26"/>
      <c r="D19" s="5">
        <f t="shared" si="0"/>
        <v>284</v>
      </c>
      <c r="E19" s="25">
        <f t="shared" si="1"/>
        <v>294</v>
      </c>
      <c r="F19" s="25">
        <f t="shared" si="2"/>
        <v>308</v>
      </c>
      <c r="G19" s="27">
        <f t="shared" si="3"/>
        <v>1</v>
      </c>
      <c r="H19" s="30"/>
      <c r="I19" s="29">
        <f t="shared" si="4"/>
        <v>10</v>
      </c>
      <c r="J19" s="29">
        <f t="shared" si="5"/>
        <v>24</v>
      </c>
      <c r="K19" s="30">
        <f t="shared" si="6"/>
        <v>1</v>
      </c>
    </row>
    <row r="20" spans="1:11">
      <c r="A20" s="4"/>
      <c r="B20" s="4"/>
      <c r="C20" s="25"/>
      <c r="D20" s="5">
        <f t="shared" si="0"/>
        <v>284</v>
      </c>
      <c r="E20" s="25">
        <f t="shared" si="1"/>
        <v>294</v>
      </c>
      <c r="F20" s="25">
        <f t="shared" si="2"/>
        <v>308</v>
      </c>
      <c r="G20" s="27">
        <f t="shared" si="3"/>
        <v>1</v>
      </c>
      <c r="H20" s="30"/>
      <c r="I20" s="29">
        <f t="shared" si="4"/>
        <v>10</v>
      </c>
      <c r="J20" s="29">
        <f t="shared" si="5"/>
        <v>24</v>
      </c>
      <c r="K20" s="30">
        <f t="shared" si="6"/>
        <v>1</v>
      </c>
    </row>
    <row r="21" spans="1:11">
      <c r="A21" s="4"/>
      <c r="B21" s="4"/>
      <c r="C21" s="25"/>
      <c r="D21" s="5">
        <f t="shared" si="0"/>
        <v>284</v>
      </c>
      <c r="E21" s="25">
        <f t="shared" si="1"/>
        <v>294</v>
      </c>
      <c r="F21" s="25">
        <f t="shared" si="2"/>
        <v>308</v>
      </c>
      <c r="G21" s="27">
        <f t="shared" si="3"/>
        <v>1</v>
      </c>
      <c r="H21" s="30"/>
      <c r="I21" s="29">
        <f t="shared" si="4"/>
        <v>10</v>
      </c>
      <c r="J21" s="29">
        <f t="shared" si="5"/>
        <v>24</v>
      </c>
      <c r="K21" s="30">
        <f t="shared" si="6"/>
        <v>1</v>
      </c>
    </row>
    <row r="22" spans="1:11">
      <c r="A22" s="4"/>
      <c r="B22" s="4"/>
      <c r="C22" s="25"/>
      <c r="D22" s="5">
        <f t="shared" si="0"/>
        <v>284</v>
      </c>
      <c r="E22" s="25">
        <f t="shared" si="1"/>
        <v>294</v>
      </c>
      <c r="F22" s="25">
        <f t="shared" si="2"/>
        <v>308</v>
      </c>
      <c r="G22" s="27">
        <f t="shared" si="3"/>
        <v>1</v>
      </c>
      <c r="H22" s="30"/>
      <c r="I22" s="29">
        <f t="shared" si="4"/>
        <v>10</v>
      </c>
      <c r="J22" s="29">
        <f t="shared" si="5"/>
        <v>24</v>
      </c>
      <c r="K22" s="30">
        <f t="shared" si="6"/>
        <v>1</v>
      </c>
    </row>
    <row r="23" spans="1:11">
      <c r="A23" s="6"/>
      <c r="B23" s="6"/>
      <c r="C23" s="26"/>
      <c r="D23" s="5">
        <f t="shared" si="0"/>
        <v>284</v>
      </c>
      <c r="E23" s="25">
        <f t="shared" si="1"/>
        <v>294</v>
      </c>
      <c r="F23" s="25">
        <f t="shared" si="2"/>
        <v>308</v>
      </c>
      <c r="G23" s="27">
        <f t="shared" si="3"/>
        <v>1</v>
      </c>
      <c r="H23" s="30"/>
      <c r="I23" s="29">
        <f t="shared" si="4"/>
        <v>10</v>
      </c>
      <c r="J23" s="29">
        <f t="shared" si="5"/>
        <v>24</v>
      </c>
      <c r="K23" s="30">
        <f t="shared" si="6"/>
        <v>1</v>
      </c>
    </row>
    <row r="24" spans="1:11">
      <c r="A24" s="6"/>
      <c r="B24" s="6"/>
      <c r="C24" s="26"/>
      <c r="D24" s="5">
        <f t="shared" si="0"/>
        <v>284</v>
      </c>
      <c r="E24" s="25">
        <f t="shared" si="1"/>
        <v>294</v>
      </c>
      <c r="F24" s="25">
        <f t="shared" si="2"/>
        <v>308</v>
      </c>
      <c r="G24" s="27">
        <f t="shared" si="3"/>
        <v>1</v>
      </c>
      <c r="H24" s="30"/>
      <c r="I24" s="29">
        <f t="shared" si="4"/>
        <v>10</v>
      </c>
      <c r="J24" s="29">
        <f t="shared" si="5"/>
        <v>24</v>
      </c>
      <c r="K24" s="30">
        <f t="shared" si="6"/>
        <v>1</v>
      </c>
    </row>
    <row r="25" spans="1:11">
      <c r="A25" s="4"/>
      <c r="B25" s="4"/>
      <c r="C25" s="25"/>
      <c r="D25" s="5">
        <f t="shared" si="0"/>
        <v>284</v>
      </c>
      <c r="E25" s="25">
        <f t="shared" si="1"/>
        <v>294</v>
      </c>
      <c r="F25" s="25">
        <f t="shared" si="2"/>
        <v>308</v>
      </c>
      <c r="G25" s="27">
        <f t="shared" si="3"/>
        <v>1</v>
      </c>
      <c r="H25" s="30"/>
      <c r="I25" s="29">
        <f t="shared" si="4"/>
        <v>10</v>
      </c>
      <c r="J25" s="29">
        <f t="shared" si="5"/>
        <v>24</v>
      </c>
      <c r="K25" s="30">
        <f t="shared" si="6"/>
        <v>1</v>
      </c>
    </row>
    <row r="26" spans="1:11">
      <c r="A26" s="6"/>
      <c r="B26" s="6"/>
      <c r="C26" s="26"/>
      <c r="D26" s="5">
        <f t="shared" si="0"/>
        <v>284</v>
      </c>
      <c r="E26" s="25">
        <f t="shared" si="1"/>
        <v>294</v>
      </c>
      <c r="F26" s="25">
        <f t="shared" si="2"/>
        <v>308</v>
      </c>
      <c r="G26" s="27">
        <f t="shared" si="3"/>
        <v>1</v>
      </c>
      <c r="H26" s="30"/>
      <c r="I26" s="29">
        <f t="shared" si="4"/>
        <v>10</v>
      </c>
      <c r="J26" s="29">
        <f t="shared" si="5"/>
        <v>24</v>
      </c>
      <c r="K26" s="30">
        <f t="shared" si="6"/>
        <v>1</v>
      </c>
    </row>
    <row r="27" spans="1:11">
      <c r="A27" s="6"/>
      <c r="B27" s="6"/>
      <c r="C27" s="26"/>
      <c r="D27" s="5">
        <f t="shared" si="0"/>
        <v>284</v>
      </c>
      <c r="E27" s="25">
        <f t="shared" si="1"/>
        <v>294</v>
      </c>
      <c r="F27" s="25">
        <f t="shared" si="2"/>
        <v>308</v>
      </c>
      <c r="G27" s="27">
        <f t="shared" si="3"/>
        <v>1</v>
      </c>
      <c r="H27" s="30"/>
      <c r="I27" s="29">
        <f t="shared" si="4"/>
        <v>10</v>
      </c>
      <c r="J27" s="29">
        <f t="shared" si="5"/>
        <v>24</v>
      </c>
      <c r="K27" s="30">
        <f t="shared" si="6"/>
        <v>1</v>
      </c>
    </row>
    <row r="28" spans="1:11">
      <c r="A28" s="4"/>
      <c r="B28" s="4"/>
      <c r="C28" s="25"/>
      <c r="D28" s="5">
        <f t="shared" si="0"/>
        <v>284</v>
      </c>
      <c r="E28" s="25">
        <f t="shared" si="1"/>
        <v>294</v>
      </c>
      <c r="F28" s="25">
        <f t="shared" si="2"/>
        <v>308</v>
      </c>
      <c r="G28" s="27">
        <f t="shared" si="3"/>
        <v>1</v>
      </c>
      <c r="H28" s="30"/>
      <c r="I28" s="29">
        <f t="shared" si="4"/>
        <v>10</v>
      </c>
      <c r="J28" s="29">
        <f t="shared" si="5"/>
        <v>24</v>
      </c>
      <c r="K28" s="30">
        <f t="shared" si="6"/>
        <v>1</v>
      </c>
    </row>
    <row r="29" spans="1:11">
      <c r="A29" s="4"/>
      <c r="B29" s="4"/>
      <c r="C29" s="25"/>
      <c r="D29" s="5">
        <f t="shared" si="0"/>
        <v>284</v>
      </c>
      <c r="E29" s="25">
        <f t="shared" si="1"/>
        <v>294</v>
      </c>
      <c r="F29" s="25">
        <f t="shared" si="2"/>
        <v>308</v>
      </c>
      <c r="G29" s="27">
        <f t="shared" si="3"/>
        <v>1</v>
      </c>
      <c r="H29" s="30"/>
      <c r="I29" s="29">
        <f t="shared" si="4"/>
        <v>10</v>
      </c>
      <c r="J29" s="29">
        <f t="shared" si="5"/>
        <v>24</v>
      </c>
      <c r="K29" s="30">
        <f t="shared" si="6"/>
        <v>1</v>
      </c>
    </row>
    <row r="30" spans="1:11">
      <c r="A30" s="6"/>
      <c r="B30" s="6"/>
      <c r="C30" s="26"/>
      <c r="D30" s="5">
        <f t="shared" si="0"/>
        <v>284</v>
      </c>
      <c r="E30" s="25">
        <f t="shared" si="1"/>
        <v>294</v>
      </c>
      <c r="F30" s="25">
        <f t="shared" si="2"/>
        <v>308</v>
      </c>
      <c r="G30" s="27">
        <f t="shared" si="3"/>
        <v>1</v>
      </c>
      <c r="H30" s="30"/>
      <c r="I30" s="29">
        <f t="shared" si="4"/>
        <v>10</v>
      </c>
      <c r="J30" s="29">
        <f t="shared" si="5"/>
        <v>24</v>
      </c>
      <c r="K30" s="30">
        <f t="shared" si="6"/>
        <v>1</v>
      </c>
    </row>
    <row r="31" spans="1:11">
      <c r="A31" s="6"/>
      <c r="B31" s="6"/>
      <c r="C31" s="26"/>
      <c r="D31" s="5">
        <f t="shared" si="0"/>
        <v>284</v>
      </c>
      <c r="E31" s="25">
        <f t="shared" si="1"/>
        <v>294</v>
      </c>
      <c r="F31" s="25">
        <f t="shared" si="2"/>
        <v>308</v>
      </c>
      <c r="G31" s="27">
        <f t="shared" si="3"/>
        <v>1</v>
      </c>
      <c r="H31" s="30"/>
      <c r="I31" s="29">
        <f t="shared" si="4"/>
        <v>10</v>
      </c>
      <c r="J31" s="29">
        <f t="shared" si="5"/>
        <v>24</v>
      </c>
      <c r="K31" s="30">
        <f t="shared" si="6"/>
        <v>1</v>
      </c>
    </row>
    <row r="32" spans="1:11">
      <c r="A32" s="4"/>
      <c r="B32" s="4"/>
      <c r="C32" s="25"/>
      <c r="D32" s="5">
        <f t="shared" si="0"/>
        <v>284</v>
      </c>
      <c r="E32" s="25">
        <f t="shared" si="1"/>
        <v>294</v>
      </c>
      <c r="F32" s="25">
        <f t="shared" si="2"/>
        <v>308</v>
      </c>
      <c r="G32" s="27">
        <f t="shared" si="3"/>
        <v>1</v>
      </c>
      <c r="H32" s="30"/>
      <c r="I32" s="29">
        <f t="shared" si="4"/>
        <v>10</v>
      </c>
      <c r="J32" s="29">
        <f t="shared" si="5"/>
        <v>24</v>
      </c>
      <c r="K32" s="30">
        <f t="shared" si="6"/>
        <v>1</v>
      </c>
    </row>
    <row r="33" spans="1:11">
      <c r="A33" s="4"/>
      <c r="B33" s="4"/>
      <c r="C33" s="25"/>
      <c r="D33" s="5">
        <f t="shared" si="0"/>
        <v>284</v>
      </c>
      <c r="E33" s="25">
        <f t="shared" si="1"/>
        <v>294</v>
      </c>
      <c r="F33" s="25">
        <f t="shared" si="2"/>
        <v>308</v>
      </c>
      <c r="G33" s="27">
        <f t="shared" si="3"/>
        <v>1</v>
      </c>
      <c r="H33" s="30"/>
      <c r="I33" s="29">
        <f t="shared" si="4"/>
        <v>10</v>
      </c>
      <c r="J33" s="29">
        <f t="shared" si="5"/>
        <v>24</v>
      </c>
      <c r="K33" s="30">
        <f t="shared" si="6"/>
        <v>1</v>
      </c>
    </row>
    <row r="34" spans="1:11">
      <c r="A34" s="6"/>
      <c r="B34" s="6"/>
      <c r="C34" s="26"/>
      <c r="D34" s="5">
        <f t="shared" si="0"/>
        <v>284</v>
      </c>
      <c r="E34" s="25">
        <f t="shared" si="1"/>
        <v>294</v>
      </c>
      <c r="F34" s="25">
        <f t="shared" si="2"/>
        <v>308</v>
      </c>
      <c r="G34" s="27">
        <f t="shared" si="3"/>
        <v>1</v>
      </c>
      <c r="H34" s="30"/>
      <c r="I34" s="29">
        <f t="shared" si="4"/>
        <v>10</v>
      </c>
      <c r="J34" s="29">
        <f t="shared" si="5"/>
        <v>24</v>
      </c>
      <c r="K34" s="30">
        <f t="shared" si="6"/>
        <v>1</v>
      </c>
    </row>
    <row r="35" spans="1:11">
      <c r="A35" s="6"/>
      <c r="B35" s="6"/>
      <c r="C35" s="26"/>
      <c r="D35" s="5">
        <f t="shared" si="0"/>
        <v>284</v>
      </c>
      <c r="E35" s="25">
        <f t="shared" si="1"/>
        <v>294</v>
      </c>
      <c r="F35" s="25">
        <f t="shared" si="2"/>
        <v>308</v>
      </c>
      <c r="G35" s="27">
        <f t="shared" si="3"/>
        <v>1</v>
      </c>
      <c r="H35" s="30"/>
      <c r="I35" s="29">
        <f t="shared" si="4"/>
        <v>10</v>
      </c>
      <c r="J35" s="29">
        <f t="shared" si="5"/>
        <v>24</v>
      </c>
      <c r="K35" s="30">
        <f t="shared" si="6"/>
        <v>1</v>
      </c>
    </row>
    <row r="36" spans="1:11">
      <c r="A36" s="6"/>
      <c r="B36" s="6"/>
      <c r="C36" s="26"/>
      <c r="D36" s="5">
        <f t="shared" si="0"/>
        <v>284</v>
      </c>
      <c r="E36" s="25">
        <f t="shared" si="1"/>
        <v>294</v>
      </c>
      <c r="F36" s="25">
        <f t="shared" si="2"/>
        <v>308</v>
      </c>
      <c r="G36" s="27">
        <f t="shared" si="3"/>
        <v>1</v>
      </c>
      <c r="H36" s="30"/>
      <c r="I36" s="29">
        <f t="shared" si="4"/>
        <v>10</v>
      </c>
      <c r="J36" s="29">
        <f t="shared" si="5"/>
        <v>24</v>
      </c>
      <c r="K36" s="30">
        <f t="shared" si="6"/>
        <v>1</v>
      </c>
    </row>
    <row r="37" spans="1:11">
      <c r="A37" s="6"/>
      <c r="B37" s="6"/>
      <c r="C37" s="26"/>
      <c r="D37" s="5">
        <f t="shared" si="0"/>
        <v>284</v>
      </c>
      <c r="E37" s="25">
        <f t="shared" si="1"/>
        <v>294</v>
      </c>
      <c r="F37" s="25">
        <f t="shared" si="2"/>
        <v>308</v>
      </c>
      <c r="G37" s="27">
        <f t="shared" si="3"/>
        <v>1</v>
      </c>
      <c r="H37" s="30"/>
      <c r="I37" s="29">
        <f t="shared" si="4"/>
        <v>10</v>
      </c>
      <c r="J37" s="29">
        <f t="shared" si="5"/>
        <v>24</v>
      </c>
      <c r="K37" s="30">
        <f t="shared" si="6"/>
        <v>1</v>
      </c>
    </row>
    <row r="38" spans="1:11">
      <c r="A38" s="6"/>
      <c r="B38" s="6"/>
      <c r="C38" s="26"/>
      <c r="D38" s="5">
        <f t="shared" si="0"/>
        <v>284</v>
      </c>
      <c r="E38" s="25">
        <f t="shared" si="1"/>
        <v>294</v>
      </c>
      <c r="F38" s="25">
        <f t="shared" si="2"/>
        <v>308</v>
      </c>
      <c r="G38" s="27">
        <f t="shared" si="3"/>
        <v>1</v>
      </c>
      <c r="H38" s="30"/>
      <c r="I38" s="29">
        <f t="shared" si="4"/>
        <v>10</v>
      </c>
      <c r="J38" s="29">
        <f t="shared" si="5"/>
        <v>24</v>
      </c>
      <c r="K38" s="30">
        <f t="shared" si="6"/>
        <v>1</v>
      </c>
    </row>
    <row r="39" spans="1:11">
      <c r="A39" s="6"/>
      <c r="B39" s="6"/>
      <c r="C39" s="26"/>
      <c r="D39" s="5">
        <f t="shared" si="0"/>
        <v>284</v>
      </c>
      <c r="E39" s="25">
        <f t="shared" si="1"/>
        <v>294</v>
      </c>
      <c r="F39" s="25">
        <f t="shared" si="2"/>
        <v>308</v>
      </c>
      <c r="G39" s="27">
        <f t="shared" si="3"/>
        <v>1</v>
      </c>
      <c r="H39" s="30"/>
      <c r="I39" s="29">
        <f t="shared" si="4"/>
        <v>10</v>
      </c>
      <c r="J39" s="29">
        <f t="shared" si="5"/>
        <v>24</v>
      </c>
      <c r="K39" s="30">
        <f t="shared" si="6"/>
        <v>1</v>
      </c>
    </row>
    <row r="40" spans="1:11">
      <c r="A40" s="6"/>
      <c r="B40" s="6"/>
      <c r="C40" s="26"/>
      <c r="D40" s="5">
        <f t="shared" si="0"/>
        <v>284</v>
      </c>
      <c r="E40" s="25">
        <f t="shared" si="1"/>
        <v>294</v>
      </c>
      <c r="F40" s="25">
        <f t="shared" si="2"/>
        <v>308</v>
      </c>
      <c r="G40" s="27">
        <f t="shared" si="3"/>
        <v>1</v>
      </c>
      <c r="H40" s="30"/>
      <c r="I40" s="29">
        <f t="shared" si="4"/>
        <v>10</v>
      </c>
      <c r="J40" s="29">
        <f t="shared" si="5"/>
        <v>24</v>
      </c>
      <c r="K40" s="30">
        <f t="shared" si="6"/>
        <v>1</v>
      </c>
    </row>
    <row r="41" spans="1:11">
      <c r="A41" s="6"/>
      <c r="B41" s="6"/>
      <c r="C41" s="26"/>
      <c r="D41" s="5">
        <f t="shared" si="0"/>
        <v>284</v>
      </c>
      <c r="E41" s="25">
        <f t="shared" si="1"/>
        <v>294</v>
      </c>
      <c r="F41" s="25">
        <f t="shared" si="2"/>
        <v>308</v>
      </c>
      <c r="G41" s="27">
        <f t="shared" si="3"/>
        <v>1</v>
      </c>
      <c r="H41" s="30"/>
      <c r="I41" s="29">
        <f t="shared" si="4"/>
        <v>10</v>
      </c>
      <c r="J41" s="29">
        <f t="shared" si="5"/>
        <v>24</v>
      </c>
      <c r="K41" s="30">
        <f t="shared" si="6"/>
        <v>1</v>
      </c>
    </row>
    <row r="42" spans="1:11">
      <c r="A42" s="6"/>
      <c r="B42" s="6"/>
      <c r="C42" s="26"/>
      <c r="D42" s="5">
        <f t="shared" si="0"/>
        <v>284</v>
      </c>
      <c r="E42" s="25">
        <f t="shared" si="1"/>
        <v>294</v>
      </c>
      <c r="F42" s="25">
        <f t="shared" si="2"/>
        <v>308</v>
      </c>
      <c r="G42" s="27">
        <f t="shared" si="3"/>
        <v>1</v>
      </c>
      <c r="H42" s="30"/>
      <c r="I42" s="29">
        <f t="shared" si="4"/>
        <v>10</v>
      </c>
      <c r="J42" s="29">
        <f t="shared" si="5"/>
        <v>24</v>
      </c>
      <c r="K42" s="30">
        <f t="shared" si="6"/>
        <v>1</v>
      </c>
    </row>
    <row r="43" spans="1:11">
      <c r="A43" s="6"/>
      <c r="B43" s="6"/>
      <c r="C43" s="26"/>
      <c r="D43" s="5">
        <f t="shared" si="0"/>
        <v>284</v>
      </c>
      <c r="E43" s="25">
        <f t="shared" si="1"/>
        <v>294</v>
      </c>
      <c r="F43" s="25">
        <f t="shared" si="2"/>
        <v>308</v>
      </c>
      <c r="G43" s="27">
        <f t="shared" si="3"/>
        <v>1</v>
      </c>
      <c r="H43" s="30"/>
      <c r="I43" s="29">
        <f t="shared" si="4"/>
        <v>10</v>
      </c>
      <c r="J43" s="29">
        <f t="shared" si="5"/>
        <v>24</v>
      </c>
      <c r="K43" s="30">
        <f t="shared" si="6"/>
        <v>1</v>
      </c>
    </row>
    <row r="44" spans="1:11">
      <c r="A44" s="4"/>
      <c r="B44" s="4"/>
      <c r="C44" s="27"/>
      <c r="D44" s="5">
        <f t="shared" si="0"/>
        <v>284</v>
      </c>
      <c r="E44" s="25">
        <f t="shared" si="1"/>
        <v>294</v>
      </c>
      <c r="F44" s="25">
        <f t="shared" si="2"/>
        <v>308</v>
      </c>
      <c r="G44" s="27">
        <f t="shared" si="3"/>
        <v>1</v>
      </c>
      <c r="H44" s="30"/>
      <c r="I44" s="29">
        <f t="shared" si="4"/>
        <v>10</v>
      </c>
      <c r="J44" s="29">
        <f t="shared" si="5"/>
        <v>24</v>
      </c>
      <c r="K44" s="30">
        <f t="shared" si="6"/>
        <v>1</v>
      </c>
    </row>
    <row r="45" spans="1:11">
      <c r="A45" s="4"/>
      <c r="B45" s="4"/>
      <c r="C45" s="27"/>
      <c r="D45" s="5">
        <f t="shared" si="0"/>
        <v>284</v>
      </c>
      <c r="E45" s="25">
        <f t="shared" si="1"/>
        <v>294</v>
      </c>
      <c r="F45" s="25">
        <f t="shared" si="2"/>
        <v>308</v>
      </c>
      <c r="G45" s="27">
        <f t="shared" si="3"/>
        <v>1</v>
      </c>
      <c r="H45" s="30"/>
      <c r="I45" s="29">
        <f t="shared" si="4"/>
        <v>10</v>
      </c>
      <c r="J45" s="29">
        <f t="shared" si="5"/>
        <v>24</v>
      </c>
      <c r="K45" s="30">
        <f t="shared" si="6"/>
        <v>1</v>
      </c>
    </row>
    <row r="46" spans="1:11">
      <c r="A46" s="4"/>
      <c r="B46" s="4"/>
      <c r="C46" s="27"/>
      <c r="D46" s="5">
        <f t="shared" si="0"/>
        <v>284</v>
      </c>
      <c r="E46" s="25">
        <f t="shared" si="1"/>
        <v>294</v>
      </c>
      <c r="F46" s="25">
        <f t="shared" si="2"/>
        <v>308</v>
      </c>
      <c r="G46" s="27">
        <f t="shared" si="3"/>
        <v>1</v>
      </c>
      <c r="H46" s="30"/>
      <c r="I46" s="29">
        <f t="shared" si="4"/>
        <v>10</v>
      </c>
      <c r="J46" s="29">
        <f t="shared" si="5"/>
        <v>24</v>
      </c>
      <c r="K46" s="30">
        <f t="shared" si="6"/>
        <v>1</v>
      </c>
    </row>
    <row r="47" spans="1:11">
      <c r="A47" s="4"/>
      <c r="B47" s="4"/>
      <c r="C47" s="27"/>
      <c r="D47" s="5">
        <f t="shared" si="0"/>
        <v>284</v>
      </c>
      <c r="E47" s="25">
        <f t="shared" si="1"/>
        <v>294</v>
      </c>
      <c r="F47" s="25">
        <f t="shared" si="2"/>
        <v>308</v>
      </c>
      <c r="G47" s="27">
        <f t="shared" si="3"/>
        <v>1</v>
      </c>
      <c r="H47" s="30"/>
      <c r="I47" s="29">
        <f t="shared" si="4"/>
        <v>10</v>
      </c>
      <c r="J47" s="29">
        <f t="shared" si="5"/>
        <v>24</v>
      </c>
      <c r="K47" s="30">
        <f t="shared" si="6"/>
        <v>1</v>
      </c>
    </row>
    <row r="48" spans="1:11">
      <c r="A48" s="4"/>
      <c r="B48" s="4"/>
      <c r="C48" s="27"/>
      <c r="D48" s="5">
        <f t="shared" si="0"/>
        <v>284</v>
      </c>
      <c r="E48" s="25">
        <f t="shared" si="1"/>
        <v>294</v>
      </c>
      <c r="F48" s="25">
        <f t="shared" si="2"/>
        <v>308</v>
      </c>
      <c r="G48" s="27">
        <f t="shared" si="3"/>
        <v>1</v>
      </c>
      <c r="H48" s="30"/>
      <c r="I48" s="29">
        <f t="shared" si="4"/>
        <v>10</v>
      </c>
      <c r="J48" s="29">
        <f t="shared" si="5"/>
        <v>24</v>
      </c>
      <c r="K48" s="30">
        <f t="shared" si="6"/>
        <v>1</v>
      </c>
    </row>
    <row r="49" spans="1:11">
      <c r="A49" s="4"/>
      <c r="B49" s="4"/>
      <c r="C49" s="27"/>
      <c r="D49" s="5">
        <f t="shared" si="0"/>
        <v>284</v>
      </c>
      <c r="E49" s="25">
        <f t="shared" si="1"/>
        <v>294</v>
      </c>
      <c r="F49" s="25">
        <f t="shared" si="2"/>
        <v>308</v>
      </c>
      <c r="G49" s="27">
        <f t="shared" si="3"/>
        <v>1</v>
      </c>
      <c r="H49" s="30"/>
      <c r="I49" s="29">
        <f t="shared" si="4"/>
        <v>10</v>
      </c>
      <c r="J49" s="29">
        <f t="shared" si="5"/>
        <v>24</v>
      </c>
      <c r="K49" s="30">
        <f t="shared" si="6"/>
        <v>1</v>
      </c>
    </row>
    <row r="50" spans="1:11">
      <c r="A50" s="4"/>
      <c r="B50" s="4"/>
      <c r="C50" s="27"/>
      <c r="D50" s="5">
        <f t="shared" si="0"/>
        <v>284</v>
      </c>
      <c r="E50" s="25">
        <f t="shared" si="1"/>
        <v>294</v>
      </c>
      <c r="F50" s="25">
        <f t="shared" si="2"/>
        <v>308</v>
      </c>
      <c r="G50" s="27">
        <f t="shared" si="3"/>
        <v>1</v>
      </c>
      <c r="H50" s="30"/>
      <c r="I50" s="29">
        <f t="shared" si="4"/>
        <v>10</v>
      </c>
      <c r="J50" s="29">
        <f t="shared" si="5"/>
        <v>24</v>
      </c>
      <c r="K50" s="30">
        <f t="shared" si="6"/>
        <v>1</v>
      </c>
    </row>
    <row r="51" spans="1:11">
      <c r="A51" s="4"/>
      <c r="B51" s="4"/>
      <c r="C51" s="27"/>
      <c r="D51" s="5">
        <f t="shared" si="0"/>
        <v>284</v>
      </c>
      <c r="E51" s="25">
        <f t="shared" si="1"/>
        <v>294</v>
      </c>
      <c r="F51" s="25">
        <f t="shared" si="2"/>
        <v>308</v>
      </c>
      <c r="G51" s="27">
        <f t="shared" si="3"/>
        <v>1</v>
      </c>
      <c r="H51" s="30"/>
      <c r="I51" s="29">
        <f t="shared" si="4"/>
        <v>10</v>
      </c>
      <c r="J51" s="29">
        <f t="shared" si="5"/>
        <v>24</v>
      </c>
      <c r="K51" s="30">
        <f t="shared" si="6"/>
        <v>1</v>
      </c>
    </row>
    <row r="52" spans="1:11">
      <c r="A52" s="4"/>
      <c r="B52" s="4"/>
      <c r="C52" s="27"/>
      <c r="D52" s="5">
        <f t="shared" si="0"/>
        <v>284</v>
      </c>
      <c r="E52" s="25">
        <f t="shared" si="1"/>
        <v>294</v>
      </c>
      <c r="F52" s="25">
        <f t="shared" si="2"/>
        <v>308</v>
      </c>
      <c r="G52" s="27">
        <f t="shared" si="3"/>
        <v>1</v>
      </c>
      <c r="H52" s="30"/>
      <c r="I52" s="29">
        <f t="shared" si="4"/>
        <v>10</v>
      </c>
      <c r="J52" s="29">
        <f t="shared" si="5"/>
        <v>24</v>
      </c>
      <c r="K52" s="30">
        <f t="shared" si="6"/>
        <v>1</v>
      </c>
    </row>
    <row r="53" spans="1:11">
      <c r="A53" s="4"/>
      <c r="B53" s="4"/>
      <c r="C53" s="27"/>
      <c r="D53" s="5">
        <f t="shared" si="0"/>
        <v>284</v>
      </c>
      <c r="E53" s="25">
        <f t="shared" si="1"/>
        <v>294</v>
      </c>
      <c r="F53" s="25">
        <f t="shared" si="2"/>
        <v>308</v>
      </c>
      <c r="G53" s="27">
        <f t="shared" si="3"/>
        <v>1</v>
      </c>
      <c r="H53" s="30"/>
      <c r="I53" s="29">
        <f t="shared" si="4"/>
        <v>10</v>
      </c>
      <c r="J53" s="29">
        <f t="shared" si="5"/>
        <v>24</v>
      </c>
      <c r="K53" s="30">
        <f t="shared" si="6"/>
        <v>1</v>
      </c>
    </row>
    <row r="54" spans="1:11">
      <c r="A54" s="4"/>
      <c r="B54" s="4"/>
      <c r="C54" s="27"/>
      <c r="D54" s="5">
        <f t="shared" si="0"/>
        <v>284</v>
      </c>
      <c r="E54" s="25">
        <f t="shared" si="1"/>
        <v>294</v>
      </c>
      <c r="F54" s="25">
        <f t="shared" si="2"/>
        <v>308</v>
      </c>
      <c r="G54" s="27">
        <f t="shared" si="3"/>
        <v>1</v>
      </c>
      <c r="H54" s="30"/>
      <c r="I54" s="29">
        <f t="shared" si="4"/>
        <v>10</v>
      </c>
      <c r="J54" s="29">
        <f t="shared" si="5"/>
        <v>24</v>
      </c>
      <c r="K54" s="30">
        <f t="shared" si="6"/>
        <v>1</v>
      </c>
    </row>
    <row r="55" spans="1:11">
      <c r="A55" s="4"/>
      <c r="B55" s="4"/>
      <c r="C55" s="27"/>
      <c r="D55" s="5">
        <f t="shared" si="0"/>
        <v>284</v>
      </c>
      <c r="E55" s="25">
        <f t="shared" si="1"/>
        <v>294</v>
      </c>
      <c r="F55" s="25">
        <f t="shared" si="2"/>
        <v>308</v>
      </c>
      <c r="G55" s="27">
        <f t="shared" si="3"/>
        <v>1</v>
      </c>
      <c r="H55" s="30"/>
      <c r="I55" s="29">
        <f t="shared" si="4"/>
        <v>10</v>
      </c>
      <c r="J55" s="29">
        <f t="shared" si="5"/>
        <v>24</v>
      </c>
      <c r="K55" s="30">
        <f t="shared" si="6"/>
        <v>1</v>
      </c>
    </row>
    <row r="56" spans="1:11">
      <c r="A56" s="4"/>
      <c r="B56" s="4"/>
      <c r="C56" s="27"/>
      <c r="D56" s="5">
        <f t="shared" si="0"/>
        <v>284</v>
      </c>
      <c r="E56" s="25">
        <f t="shared" si="1"/>
        <v>294</v>
      </c>
      <c r="F56" s="25">
        <f t="shared" si="2"/>
        <v>308</v>
      </c>
      <c r="G56" s="27">
        <f t="shared" si="3"/>
        <v>1</v>
      </c>
      <c r="H56" s="30"/>
      <c r="I56" s="29">
        <f t="shared" si="4"/>
        <v>10</v>
      </c>
      <c r="J56" s="29">
        <f t="shared" si="5"/>
        <v>24</v>
      </c>
      <c r="K56" s="30">
        <f t="shared" si="6"/>
        <v>1</v>
      </c>
    </row>
    <row r="57" spans="1:11">
      <c r="A57" s="4"/>
      <c r="B57" s="4"/>
      <c r="C57" s="27"/>
      <c r="D57" s="5">
        <f t="shared" si="0"/>
        <v>284</v>
      </c>
      <c r="E57" s="25">
        <f t="shared" si="1"/>
        <v>294</v>
      </c>
      <c r="F57" s="25">
        <f t="shared" si="2"/>
        <v>308</v>
      </c>
      <c r="G57" s="27">
        <f t="shared" si="3"/>
        <v>1</v>
      </c>
      <c r="H57" s="30"/>
      <c r="I57" s="29">
        <f t="shared" si="4"/>
        <v>10</v>
      </c>
      <c r="J57" s="29">
        <f t="shared" si="5"/>
        <v>24</v>
      </c>
      <c r="K57" s="30">
        <f t="shared" si="6"/>
        <v>1</v>
      </c>
    </row>
    <row r="58" spans="1:11">
      <c r="A58" s="4"/>
      <c r="B58" s="4"/>
      <c r="C58" s="27"/>
      <c r="D58" s="5">
        <f t="shared" si="0"/>
        <v>284</v>
      </c>
      <c r="E58" s="25">
        <f t="shared" si="1"/>
        <v>294</v>
      </c>
      <c r="F58" s="25">
        <f t="shared" si="2"/>
        <v>308</v>
      </c>
      <c r="G58" s="27">
        <f t="shared" si="3"/>
        <v>1</v>
      </c>
      <c r="H58" s="30"/>
      <c r="I58" s="29">
        <f t="shared" si="4"/>
        <v>10</v>
      </c>
      <c r="J58" s="29">
        <f t="shared" si="5"/>
        <v>24</v>
      </c>
      <c r="K58" s="30">
        <f t="shared" si="6"/>
        <v>1</v>
      </c>
    </row>
    <row r="59" spans="1:11">
      <c r="A59" s="4"/>
      <c r="B59" s="4"/>
      <c r="C59" s="27"/>
      <c r="D59" s="5">
        <f t="shared" si="0"/>
        <v>284</v>
      </c>
      <c r="E59" s="25">
        <f t="shared" si="1"/>
        <v>294</v>
      </c>
      <c r="F59" s="25">
        <f t="shared" si="2"/>
        <v>308</v>
      </c>
      <c r="G59" s="27">
        <f t="shared" si="3"/>
        <v>1</v>
      </c>
      <c r="H59" s="30"/>
      <c r="I59" s="29">
        <f t="shared" si="4"/>
        <v>10</v>
      </c>
      <c r="J59" s="29">
        <f t="shared" si="5"/>
        <v>24</v>
      </c>
      <c r="K59" s="30">
        <f t="shared" si="6"/>
        <v>1</v>
      </c>
    </row>
    <row r="60" spans="1:11">
      <c r="A60" s="4"/>
      <c r="B60" s="4"/>
      <c r="C60" s="27"/>
      <c r="D60" s="5">
        <f t="shared" si="0"/>
        <v>284</v>
      </c>
      <c r="E60" s="25">
        <f t="shared" si="1"/>
        <v>294</v>
      </c>
      <c r="F60" s="25">
        <f t="shared" si="2"/>
        <v>308</v>
      </c>
      <c r="G60" s="27">
        <f t="shared" si="3"/>
        <v>1</v>
      </c>
      <c r="H60" s="30"/>
      <c r="I60" s="29">
        <f t="shared" si="4"/>
        <v>10</v>
      </c>
      <c r="J60" s="29">
        <f t="shared" si="5"/>
        <v>24</v>
      </c>
      <c r="K60" s="30">
        <f t="shared" si="6"/>
        <v>1</v>
      </c>
    </row>
  </sheetData>
  <sortState xmlns:xlrd2="http://schemas.microsoft.com/office/spreadsheetml/2017/richdata2" ref="A2:G53">
    <sortCondition ref="F1:F5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Bedienungsanleitung</vt:lpstr>
      <vt:lpstr>Impfrechner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Schmutz Anja  DFRLWAG</dc:creator>
  <cp:lastModifiedBy>Schmutz Anja  DFRLWAG</cp:lastModifiedBy>
  <dcterms:created xsi:type="dcterms:W3CDTF">2025-06-30T06:45:02Z</dcterms:created>
  <dcterms:modified xsi:type="dcterms:W3CDTF">2025-06-30T09:04:27Z</dcterms:modified>
</cp:coreProperties>
</file>